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9510" windowHeight="5310" tabRatio="178" activeTab="0"/>
  </bookViews>
  <sheets>
    <sheet name="dB" sheetId="1" r:id="rId1"/>
  </sheets>
  <definedNames/>
  <calcPr fullCalcOnLoad="1"/>
</workbook>
</file>

<file path=xl/sharedStrings.xml><?xml version="1.0" encoding="utf-8"?>
<sst xmlns="http://schemas.openxmlformats.org/spreadsheetml/2006/main" count="10" uniqueCount="8">
  <si>
    <t>RIAA</t>
  </si>
  <si>
    <t>Freq</t>
  </si>
  <si>
    <t>Measured</t>
  </si>
  <si>
    <t>delta</t>
  </si>
  <si>
    <t>RIGHT</t>
  </si>
  <si>
    <t>LEFT</t>
  </si>
  <si>
    <t>d(R-L)</t>
  </si>
  <si>
    <t>Max value: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</si>
</sst>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7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5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3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5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167" fontId="0" fillId="2" borderId="7" xfId="0" applyNumberFormat="1" applyFill="1" applyBorder="1" applyAlignment="1">
      <alignment/>
    </xf>
    <xf numFmtId="167" fontId="0" fillId="2" borderId="8" xfId="0" applyNumberFormat="1" applyFill="1" applyBorder="1" applyAlignment="1">
      <alignment/>
    </xf>
    <xf numFmtId="167" fontId="0" fillId="2" borderId="9" xfId="0" applyNumberFormat="1" applyFill="1" applyBorder="1" applyAlignment="1">
      <alignment/>
    </xf>
    <xf numFmtId="0" fontId="0" fillId="4" borderId="10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12" xfId="0" applyFill="1" applyBorder="1" applyAlignment="1" applyProtection="1">
      <alignment/>
      <protection locked="0"/>
    </xf>
    <xf numFmtId="167" fontId="3" fillId="0" borderId="13" xfId="0" applyNumberFormat="1" applyFont="1" applyBorder="1" applyAlignment="1" applyProtection="1">
      <alignment/>
      <protection/>
    </xf>
    <xf numFmtId="167" fontId="3" fillId="0" borderId="14" xfId="0" applyNumberFormat="1" applyFont="1" applyBorder="1" applyAlignment="1" applyProtection="1">
      <alignment/>
      <protection/>
    </xf>
    <xf numFmtId="0" fontId="0" fillId="5" borderId="0" xfId="0" applyFill="1" applyAlignment="1">
      <alignment vertical="top" wrapText="1"/>
    </xf>
    <xf numFmtId="0" fontId="1" fillId="5" borderId="0" xfId="0" applyFont="1" applyFill="1" applyAlignment="1">
      <alignment vertical="top" wrapText="1"/>
    </xf>
    <xf numFmtId="167" fontId="3" fillId="0" borderId="15" xfId="0" applyNumberFormat="1" applyFont="1" applyBorder="1" applyAlignment="1" applyProtection="1">
      <alignment/>
      <protection/>
    </xf>
    <xf numFmtId="0" fontId="2" fillId="3" borderId="16" xfId="0" applyFont="1" applyFill="1" applyBorder="1" applyAlignment="1">
      <alignment/>
    </xf>
    <xf numFmtId="0" fontId="2" fillId="6" borderId="17" xfId="0" applyFont="1" applyFill="1" applyBorder="1" applyAlignment="1">
      <alignment horizontal="center"/>
    </xf>
    <xf numFmtId="0" fontId="2" fillId="6" borderId="18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center"/>
    </xf>
    <xf numFmtId="0" fontId="2" fillId="7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7" fontId="3" fillId="0" borderId="21" xfId="0" applyNumberFormat="1" applyFont="1" applyBorder="1" applyAlignment="1" applyProtection="1">
      <alignment/>
      <protection/>
    </xf>
    <xf numFmtId="167" fontId="3" fillId="0" borderId="22" xfId="0" applyNumberFormat="1" applyFont="1" applyBorder="1" applyAlignment="1" applyProtection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85"/>
          <c:y val="0.03725"/>
          <c:w val="0.96125"/>
          <c:h val="0.854"/>
        </c:manualLayout>
      </c:layout>
      <c:scatterChart>
        <c:scatterStyle val="smooth"/>
        <c:varyColors val="0"/>
        <c:ser>
          <c:idx val="4"/>
          <c:order val="0"/>
          <c:tx>
            <c:v>RIAA</c:v>
          </c:tx>
          <c:spPr>
            <a:ln w="127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'dB'!$B$4:$B$22</c:f>
              <c:numCache/>
            </c:numRef>
          </c:xVal>
          <c:yVal>
            <c:numRef>
              <c:f>'dB'!$C$4:$C$22</c:f>
              <c:numCache/>
            </c:numRef>
          </c:yVal>
          <c:smooth val="1"/>
        </c:ser>
        <c:ser>
          <c:idx val="0"/>
          <c:order val="1"/>
          <c:tx>
            <c:v>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'dB'!$B$4:$B$22</c:f>
              <c:numCache/>
            </c:numRef>
          </c:xVal>
          <c:yVal>
            <c:numRef>
              <c:f>'dB'!$D$4:$D$22</c:f>
              <c:numCache/>
            </c:numRef>
          </c:yVal>
          <c:smooth val="1"/>
        </c:ser>
        <c:ser>
          <c:idx val="2"/>
          <c:order val="2"/>
          <c:tx>
            <c:v>L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'dB'!$B$4:$B$22</c:f>
              <c:numCache/>
            </c:numRef>
          </c:xVal>
          <c:yVal>
            <c:numRef>
              <c:f>'dB'!$F$4:$F$22</c:f>
              <c:numCache/>
            </c:numRef>
          </c:yVal>
          <c:smooth val="1"/>
        </c:ser>
        <c:ser>
          <c:idx val="1"/>
          <c:order val="3"/>
          <c:tx>
            <c:v>dR</c:v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'dB'!$B$4:$B$22</c:f>
              <c:numCache/>
            </c:numRef>
          </c:xVal>
          <c:yVal>
            <c:numRef>
              <c:f>'dB'!$E$4:$E$22</c:f>
              <c:numCache/>
            </c:numRef>
          </c:yVal>
          <c:smooth val="1"/>
        </c:ser>
        <c:ser>
          <c:idx val="3"/>
          <c:order val="4"/>
          <c:tx>
            <c:v>dL</c:v>
          </c:tx>
          <c:spPr>
            <a:ln w="127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'dB'!$B$4:$B$22</c:f>
              <c:numCache/>
            </c:numRef>
          </c:xVal>
          <c:yVal>
            <c:numRef>
              <c:f>'dB'!$G$4:$G$22</c:f>
              <c:numCache/>
            </c:numRef>
          </c:yVal>
          <c:smooth val="1"/>
        </c:ser>
        <c:axId val="43364932"/>
        <c:axId val="54740069"/>
      </c:scatterChart>
      <c:valAx>
        <c:axId val="43364932"/>
        <c:scaling>
          <c:logBase val="10"/>
          <c:orientation val="minMax"/>
          <c:max val="100000"/>
          <c:min val="10"/>
        </c:scaling>
        <c:axPos val="b"/>
        <c:majorGridlines/>
        <c:minorGridlines/>
        <c:delete val="0"/>
        <c:numFmt formatCode="General" sourceLinked="1"/>
        <c:majorTickMark val="out"/>
        <c:minorTickMark val="none"/>
        <c:tickLblPos val="nextTo"/>
        <c:crossAx val="54740069"/>
        <c:crosses val="autoZero"/>
        <c:crossBetween val="midCat"/>
        <c:dispUnits/>
        <c:majorUnit val="10"/>
        <c:minorUnit val="10"/>
      </c:valAx>
      <c:valAx>
        <c:axId val="5474006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649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465"/>
          <c:y val="0.09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295275</xdr:colOff>
      <xdr:row>1</xdr:row>
      <xdr:rowOff>0</xdr:rowOff>
    </xdr:from>
    <xdr:to>
      <xdr:col>16</xdr:col>
      <xdr:colOff>314325</xdr:colOff>
      <xdr:row>22</xdr:row>
      <xdr:rowOff>9525</xdr:rowOff>
    </xdr:to>
    <xdr:graphicFrame>
      <xdr:nvGraphicFramePr>
        <xdr:cNvPr id="1" name="Chart 5"/>
        <xdr:cNvGraphicFramePr/>
      </xdr:nvGraphicFramePr>
      <xdr:xfrm>
        <a:off x="4591050" y="171450"/>
        <a:ext cx="48958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4"/>
  <sheetViews>
    <sheetView tabSelected="1" workbookViewId="0" topLeftCell="B1">
      <selection activeCell="C25" sqref="C25"/>
    </sheetView>
  </sheetViews>
  <sheetFormatPr defaultColWidth="9.140625" defaultRowHeight="12.75"/>
  <cols>
    <col min="1" max="1" width="5.00390625" style="0" customWidth="1"/>
    <col min="4" max="4" width="10.7109375" style="0" customWidth="1"/>
    <col min="5" max="5" width="5.57421875" style="0" customWidth="1"/>
    <col min="6" max="6" width="9.8515625" style="0" customWidth="1"/>
    <col min="7" max="7" width="5.8515625" style="0" customWidth="1"/>
  </cols>
  <sheetData>
    <row r="1" ht="13.5" thickBot="1"/>
    <row r="2" spans="4:7" ht="13.5" thickBot="1">
      <c r="D2" s="19" t="s">
        <v>4</v>
      </c>
      <c r="E2" s="20"/>
      <c r="F2" s="21" t="s">
        <v>5</v>
      </c>
      <c r="G2" s="22"/>
    </row>
    <row r="3" spans="2:14" ht="12.75" customHeight="1" thickBot="1">
      <c r="B3" s="4" t="s">
        <v>1</v>
      </c>
      <c r="C3" s="5" t="s">
        <v>0</v>
      </c>
      <c r="D3" s="5" t="s">
        <v>2</v>
      </c>
      <c r="E3" s="6" t="s">
        <v>3</v>
      </c>
      <c r="F3" s="5" t="s">
        <v>2</v>
      </c>
      <c r="G3" s="18" t="s">
        <v>3</v>
      </c>
      <c r="H3" s="23" t="s">
        <v>6</v>
      </c>
      <c r="L3" s="16"/>
      <c r="M3" s="16"/>
      <c r="N3" s="16"/>
    </row>
    <row r="4" spans="2:14" ht="12.75" customHeight="1">
      <c r="B4" s="1">
        <v>20</v>
      </c>
      <c r="C4" s="7">
        <v>17.3</v>
      </c>
      <c r="D4" s="10">
        <v>18.94</v>
      </c>
      <c r="E4" s="17">
        <f>D4-C4</f>
        <v>1.6400000000000006</v>
      </c>
      <c r="F4" s="10">
        <v>18.77</v>
      </c>
      <c r="G4" s="26">
        <f>F4-C4</f>
        <v>1.4699999999999989</v>
      </c>
      <c r="H4" s="24">
        <f>D4-F4</f>
        <v>0.1700000000000017</v>
      </c>
      <c r="L4" s="16"/>
      <c r="M4" s="16"/>
      <c r="N4" s="16"/>
    </row>
    <row r="5" spans="2:14" ht="12.75" customHeight="1">
      <c r="B5" s="2">
        <v>31</v>
      </c>
      <c r="C5" s="8">
        <v>17</v>
      </c>
      <c r="D5" s="11">
        <v>18.39</v>
      </c>
      <c r="E5" s="13">
        <f>D5-C5</f>
        <v>1.3900000000000006</v>
      </c>
      <c r="F5" s="11">
        <v>18.22</v>
      </c>
      <c r="G5" s="26">
        <f aca="true" t="shared" si="0" ref="G5:G22">F5-C5</f>
        <v>1.2199999999999989</v>
      </c>
      <c r="H5" s="24">
        <f aca="true" t="shared" si="1" ref="H5:H22">D5-F5</f>
        <v>0.1700000000000017</v>
      </c>
      <c r="L5" s="16"/>
      <c r="M5" s="16"/>
      <c r="N5" s="16"/>
    </row>
    <row r="6" spans="2:14" ht="12.75" customHeight="1">
      <c r="B6" s="2">
        <v>50</v>
      </c>
      <c r="C6" s="8">
        <v>16.3</v>
      </c>
      <c r="D6" s="11">
        <v>16.95</v>
      </c>
      <c r="E6" s="13">
        <f>D6-C6</f>
        <v>0.6499999999999986</v>
      </c>
      <c r="F6" s="11">
        <v>16.78</v>
      </c>
      <c r="G6" s="26">
        <f t="shared" si="0"/>
        <v>0.4800000000000004</v>
      </c>
      <c r="H6" s="24">
        <f t="shared" si="1"/>
        <v>0.16999999999999815</v>
      </c>
      <c r="L6" s="16"/>
      <c r="M6" s="16"/>
      <c r="N6" s="16"/>
    </row>
    <row r="7" spans="2:14" ht="12.75" customHeight="1">
      <c r="B7" s="2">
        <v>63</v>
      </c>
      <c r="C7" s="8">
        <v>15.4</v>
      </c>
      <c r="D7" s="11">
        <v>15.89</v>
      </c>
      <c r="E7" s="13">
        <f>D7-C7</f>
        <v>0.4900000000000002</v>
      </c>
      <c r="F7" s="11">
        <v>15.73</v>
      </c>
      <c r="G7" s="26">
        <f t="shared" si="0"/>
        <v>0.33000000000000007</v>
      </c>
      <c r="H7" s="24">
        <f t="shared" si="1"/>
        <v>0.16000000000000014</v>
      </c>
      <c r="L7" s="16"/>
      <c r="M7" s="16"/>
      <c r="N7" s="16"/>
    </row>
    <row r="8" spans="2:14" ht="12.75" customHeight="1">
      <c r="B8" s="2">
        <v>80</v>
      </c>
      <c r="C8" s="8">
        <v>14.2</v>
      </c>
      <c r="D8" s="11">
        <v>14.57</v>
      </c>
      <c r="E8" s="13">
        <f>D8-C8</f>
        <v>0.370000000000001</v>
      </c>
      <c r="F8" s="11">
        <v>14.42</v>
      </c>
      <c r="G8" s="26">
        <f t="shared" si="0"/>
        <v>0.22000000000000064</v>
      </c>
      <c r="H8" s="24">
        <f t="shared" si="1"/>
        <v>0.15000000000000036</v>
      </c>
      <c r="L8" s="16"/>
      <c r="M8" s="16"/>
      <c r="N8" s="16"/>
    </row>
    <row r="9" spans="2:14" ht="12.75" customHeight="1">
      <c r="B9" s="2">
        <v>125</v>
      </c>
      <c r="C9" s="8">
        <v>11.5</v>
      </c>
      <c r="D9" s="11">
        <v>11.64</v>
      </c>
      <c r="E9" s="13">
        <f>D9-C9</f>
        <v>0.14000000000000057</v>
      </c>
      <c r="F9" s="11">
        <v>11.49</v>
      </c>
      <c r="G9" s="26">
        <f t="shared" si="0"/>
        <v>-0.009999999999999787</v>
      </c>
      <c r="H9" s="24">
        <f t="shared" si="1"/>
        <v>0.15000000000000036</v>
      </c>
      <c r="L9" s="16"/>
      <c r="M9" s="16"/>
      <c r="N9" s="16"/>
    </row>
    <row r="10" spans="2:14" ht="12.75" customHeight="1">
      <c r="B10" s="2">
        <v>250</v>
      </c>
      <c r="C10" s="8">
        <v>6.7</v>
      </c>
      <c r="D10" s="11">
        <v>6.77</v>
      </c>
      <c r="E10" s="13">
        <f>D10-C10</f>
        <v>0.0699999999999994</v>
      </c>
      <c r="F10" s="11">
        <v>6.62</v>
      </c>
      <c r="G10" s="26">
        <f t="shared" si="0"/>
        <v>-0.08000000000000007</v>
      </c>
      <c r="H10" s="24">
        <f t="shared" si="1"/>
        <v>0.14999999999999947</v>
      </c>
      <c r="L10" s="16"/>
      <c r="M10" s="16"/>
      <c r="N10" s="16"/>
    </row>
    <row r="11" spans="2:14" ht="12.75" customHeight="1">
      <c r="B11" s="2">
        <v>500</v>
      </c>
      <c r="C11" s="8">
        <v>2.6</v>
      </c>
      <c r="D11" s="11">
        <v>2.7</v>
      </c>
      <c r="E11" s="13">
        <f>D11-C11</f>
        <v>0.10000000000000009</v>
      </c>
      <c r="F11" s="11">
        <v>2.57</v>
      </c>
      <c r="G11" s="26">
        <f t="shared" si="0"/>
        <v>-0.03000000000000025</v>
      </c>
      <c r="H11" s="24">
        <f t="shared" si="1"/>
        <v>0.13000000000000034</v>
      </c>
      <c r="L11" s="16"/>
      <c r="M11" s="16"/>
      <c r="N11" s="16"/>
    </row>
    <row r="12" spans="2:14" ht="12.75" customHeight="1">
      <c r="B12" s="2">
        <v>1000</v>
      </c>
      <c r="C12" s="8">
        <v>0</v>
      </c>
      <c r="D12" s="11">
        <v>0</v>
      </c>
      <c r="E12" s="13">
        <f>D12-C12</f>
        <v>0</v>
      </c>
      <c r="F12" s="11">
        <v>-0.12</v>
      </c>
      <c r="G12" s="26">
        <f t="shared" si="0"/>
        <v>-0.12</v>
      </c>
      <c r="H12" s="24">
        <f t="shared" si="1"/>
        <v>0.12</v>
      </c>
      <c r="L12" s="16"/>
      <c r="M12" s="16"/>
      <c r="N12" s="16"/>
    </row>
    <row r="13" spans="2:14" ht="12.75" customHeight="1">
      <c r="B13" s="2">
        <v>2000</v>
      </c>
      <c r="C13" s="8">
        <v>-2.6</v>
      </c>
      <c r="D13" s="11">
        <v>-2.69</v>
      </c>
      <c r="E13" s="13">
        <f>D13-C13</f>
        <v>-0.08999999999999986</v>
      </c>
      <c r="F13" s="11">
        <v>-2.68</v>
      </c>
      <c r="G13" s="26">
        <f t="shared" si="0"/>
        <v>-0.08000000000000007</v>
      </c>
      <c r="H13" s="24">
        <f t="shared" si="1"/>
        <v>-0.009999999999999787</v>
      </c>
      <c r="L13" s="16"/>
      <c r="M13" s="16"/>
      <c r="N13" s="16"/>
    </row>
    <row r="14" spans="2:14" ht="12.75" customHeight="1">
      <c r="B14" s="2">
        <v>3150</v>
      </c>
      <c r="C14" s="8">
        <v>-5</v>
      </c>
      <c r="D14" s="11">
        <v>-5</v>
      </c>
      <c r="E14" s="13">
        <f>D14-C14</f>
        <v>0</v>
      </c>
      <c r="F14" s="11">
        <v>-5.1</v>
      </c>
      <c r="G14" s="26">
        <f t="shared" si="0"/>
        <v>-0.09999999999999964</v>
      </c>
      <c r="H14" s="24">
        <f t="shared" si="1"/>
        <v>0.09999999999999964</v>
      </c>
      <c r="L14" s="16"/>
      <c r="M14" s="16"/>
      <c r="N14" s="16"/>
    </row>
    <row r="15" spans="2:14" ht="12.75" customHeight="1">
      <c r="B15" s="2">
        <v>4000</v>
      </c>
      <c r="C15" s="8">
        <v>-6.6</v>
      </c>
      <c r="D15" s="11">
        <v>-6.57</v>
      </c>
      <c r="E15" s="13">
        <f>D15-C15</f>
        <v>0.02999999999999936</v>
      </c>
      <c r="F15" s="11">
        <v>-6.65</v>
      </c>
      <c r="G15" s="26">
        <f t="shared" si="0"/>
        <v>-0.05000000000000071</v>
      </c>
      <c r="H15" s="24">
        <f t="shared" si="1"/>
        <v>0.08000000000000007</v>
      </c>
      <c r="L15" s="16"/>
      <c r="M15" s="16"/>
      <c r="N15" s="16"/>
    </row>
    <row r="16" spans="2:14" ht="12.75" customHeight="1">
      <c r="B16" s="2">
        <v>5000</v>
      </c>
      <c r="C16" s="8">
        <v>-8.2</v>
      </c>
      <c r="D16" s="11">
        <v>-8.18</v>
      </c>
      <c r="E16" s="13">
        <f>D16-C16</f>
        <v>0.019999999999999574</v>
      </c>
      <c r="F16" s="11">
        <v>-8.24</v>
      </c>
      <c r="G16" s="26">
        <f t="shared" si="0"/>
        <v>-0.040000000000000924</v>
      </c>
      <c r="H16" s="24">
        <f t="shared" si="1"/>
        <v>0.0600000000000005</v>
      </c>
      <c r="L16" s="16"/>
      <c r="M16" s="16"/>
      <c r="N16" s="16"/>
    </row>
    <row r="17" spans="2:14" ht="12.75" customHeight="1">
      <c r="B17" s="2">
        <v>6300</v>
      </c>
      <c r="C17" s="8">
        <v>-10</v>
      </c>
      <c r="D17" s="11">
        <v>-9.94</v>
      </c>
      <c r="E17" s="13">
        <f>D17-C17</f>
        <v>0.0600000000000005</v>
      </c>
      <c r="F17" s="11">
        <v>-10</v>
      </c>
      <c r="G17" s="26">
        <f t="shared" si="0"/>
        <v>0</v>
      </c>
      <c r="H17" s="24">
        <f t="shared" si="1"/>
        <v>0.0600000000000005</v>
      </c>
      <c r="L17" s="16"/>
      <c r="M17" s="16"/>
      <c r="N17" s="16"/>
    </row>
    <row r="18" spans="2:14" ht="12.75" customHeight="1">
      <c r="B18" s="2">
        <v>8000</v>
      </c>
      <c r="C18" s="8">
        <v>-11.9</v>
      </c>
      <c r="D18" s="11">
        <v>-11.86</v>
      </c>
      <c r="E18" s="13">
        <f>D18-C18</f>
        <v>0.040000000000000924</v>
      </c>
      <c r="F18" s="11">
        <v>-11.91</v>
      </c>
      <c r="G18" s="26">
        <f t="shared" si="0"/>
        <v>-0.009999999999999787</v>
      </c>
      <c r="H18" s="24">
        <f t="shared" si="1"/>
        <v>0.05000000000000071</v>
      </c>
      <c r="L18" s="16"/>
      <c r="M18" s="16"/>
      <c r="N18" s="16"/>
    </row>
    <row r="19" spans="2:14" ht="12.75" customHeight="1">
      <c r="B19" s="2">
        <v>10000</v>
      </c>
      <c r="C19" s="8">
        <v>-13.7</v>
      </c>
      <c r="D19" s="11">
        <v>-13.71</v>
      </c>
      <c r="E19" s="13">
        <f>D19-C19</f>
        <v>-0.010000000000001563</v>
      </c>
      <c r="F19" s="11">
        <v>-13.76</v>
      </c>
      <c r="G19" s="26">
        <f t="shared" si="0"/>
        <v>-0.0600000000000005</v>
      </c>
      <c r="H19" s="24">
        <f t="shared" si="1"/>
        <v>0.049999999999998934</v>
      </c>
      <c r="L19" s="16"/>
      <c r="M19" s="16"/>
      <c r="N19" s="16"/>
    </row>
    <row r="20" spans="2:14" ht="12.75" customHeight="1">
      <c r="B20" s="2">
        <v>12500</v>
      </c>
      <c r="C20" s="8">
        <v>-15.6</v>
      </c>
      <c r="D20" s="11">
        <v>-15.59</v>
      </c>
      <c r="E20" s="13">
        <f>D20-C20</f>
        <v>0.009999999999999787</v>
      </c>
      <c r="F20" s="11">
        <v>-15.69</v>
      </c>
      <c r="G20" s="26">
        <f t="shared" si="0"/>
        <v>-0.08999999999999986</v>
      </c>
      <c r="H20" s="24">
        <f t="shared" si="1"/>
        <v>0.09999999999999964</v>
      </c>
      <c r="L20" s="16"/>
      <c r="M20" s="16"/>
      <c r="N20" s="16"/>
    </row>
    <row r="21" spans="2:14" ht="12.75" customHeight="1">
      <c r="B21" s="2">
        <v>16000</v>
      </c>
      <c r="C21" s="8">
        <v>-17.7</v>
      </c>
      <c r="D21" s="11">
        <v>-17.7</v>
      </c>
      <c r="E21" s="13">
        <f>D21-C21</f>
        <v>0</v>
      </c>
      <c r="F21" s="11">
        <v>-17.75</v>
      </c>
      <c r="G21" s="26">
        <f t="shared" si="0"/>
        <v>-0.05000000000000071</v>
      </c>
      <c r="H21" s="24">
        <f t="shared" si="1"/>
        <v>0.05000000000000071</v>
      </c>
      <c r="L21" s="16"/>
      <c r="M21" s="16"/>
      <c r="N21" s="16"/>
    </row>
    <row r="22" spans="2:14" ht="12.75" customHeight="1" thickBot="1">
      <c r="B22" s="3">
        <v>20000</v>
      </c>
      <c r="C22" s="9">
        <v>-19.6</v>
      </c>
      <c r="D22" s="12">
        <v>-19.63</v>
      </c>
      <c r="E22" s="14">
        <f>D22-C22</f>
        <v>-0.029999999999997584</v>
      </c>
      <c r="F22" s="12">
        <v>-19.68</v>
      </c>
      <c r="G22" s="27">
        <f t="shared" si="0"/>
        <v>-0.0799999999999983</v>
      </c>
      <c r="H22" s="25">
        <f t="shared" si="1"/>
        <v>0.05000000000000071</v>
      </c>
      <c r="L22" s="16"/>
      <c r="M22" s="16"/>
      <c r="N22" s="16"/>
    </row>
    <row r="23" spans="12:14" ht="12.75">
      <c r="L23" s="15"/>
      <c r="M23" s="15"/>
      <c r="N23" s="15"/>
    </row>
    <row r="24" spans="3:14" ht="12.75" customHeight="1">
      <c r="C24" t="s">
        <v>7</v>
      </c>
      <c r="E24">
        <f>MAX(E4:E23)</f>
        <v>1.6400000000000006</v>
      </c>
      <c r="G24">
        <f>MAX(G4:G23)</f>
        <v>1.4699999999999989</v>
      </c>
      <c r="H24">
        <f>MAX(H4:H23)</f>
        <v>0.1700000000000017</v>
      </c>
      <c r="L24" s="16"/>
      <c r="M24" s="16"/>
      <c r="N24" s="16"/>
    </row>
  </sheetData>
  <sheetProtection sheet="1" objects="1" scenarios="1"/>
  <mergeCells count="24">
    <mergeCell ref="D2:E2"/>
    <mergeCell ref="F2:G2"/>
    <mergeCell ref="L3:N3"/>
    <mergeCell ref="L4:N4"/>
    <mergeCell ref="L5:N5"/>
    <mergeCell ref="L6:N6"/>
    <mergeCell ref="L7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23:N23"/>
    <mergeCell ref="L24:N24"/>
    <mergeCell ref="L19:N19"/>
    <mergeCell ref="L20:N20"/>
    <mergeCell ref="L21:N21"/>
    <mergeCell ref="L22:N22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Metrolight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AT</cp:lastModifiedBy>
  <dcterms:created xsi:type="dcterms:W3CDTF">2004-02-15T09:49:21Z</dcterms:created>
  <dcterms:modified xsi:type="dcterms:W3CDTF">2004-02-21T13:28:48Z</dcterms:modified>
  <cp:category/>
  <cp:version/>
  <cp:contentType/>
  <cp:contentStatus/>
</cp:coreProperties>
</file>